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424"/>
  </bookViews>
  <sheets>
    <sheet name="3-10а" sheetId="1" r:id="rId1"/>
  </sheets>
  <definedNames>
    <definedName name="_xlnm.Print_Area" localSheetId="0">'3-10а'!$A$1:$H$41</definedName>
  </definedNames>
  <calcPr calcId="125725"/>
</workbook>
</file>

<file path=xl/calcChain.xml><?xml version="1.0" encoding="utf-8"?>
<calcChain xmlns="http://schemas.openxmlformats.org/spreadsheetml/2006/main">
  <c r="F29" i="1"/>
  <c r="F28"/>
  <c r="F37"/>
  <c r="F38"/>
  <c r="F39"/>
  <c r="F40"/>
  <c r="F41"/>
  <c r="F36"/>
  <c r="F34"/>
  <c r="F32"/>
  <c r="F33"/>
  <c r="F31"/>
  <c r="F23"/>
  <c r="F6"/>
  <c r="F7"/>
  <c r="F8"/>
  <c r="F9"/>
  <c r="F10"/>
  <c r="F11"/>
  <c r="F12"/>
  <c r="F13"/>
  <c r="F14"/>
  <c r="F15"/>
  <c r="F16"/>
  <c r="F17"/>
  <c r="F18"/>
  <c r="F19"/>
  <c r="F20"/>
  <c r="F21"/>
  <c r="F22"/>
  <c r="F24"/>
  <c r="F5"/>
  <c r="F4"/>
</calcChain>
</file>

<file path=xl/sharedStrings.xml><?xml version="1.0" encoding="utf-8"?>
<sst xmlns="http://schemas.openxmlformats.org/spreadsheetml/2006/main" count="113" uniqueCount="72">
  <si>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</si>
  <si>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</si>
  <si>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</si>
  <si>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</si>
  <si>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</si>
  <si>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</si>
  <si>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</si>
  <si>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</si>
  <si>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</si>
  <si>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</si>
  <si>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</si>
  <si>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</si>
  <si>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</si>
  <si>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</si>
  <si>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</si>
  <si>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</si>
  <si>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</si>
  <si>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</si>
  <si>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</si>
  <si>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</si>
  <si>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</si>
  <si>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</si>
  <si>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</si>
  <si>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</si>
  <si>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</si>
  <si>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</si>
  <si>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</si>
  <si>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</si>
  <si>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</si>
  <si>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</si>
  <si>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</si>
  <si>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</si>
  <si>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</si>
  <si>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</si>
  <si>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</si>
  <si>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</si>
  <si>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</si>
  <si>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</si>
  <si>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</si>
  <si>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</si>
  <si>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</si>
  <si>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</si>
  <si>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</si>
  <si>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</si>
  <si>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</si>
  <si>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</si>
  <si>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</si>
  <si>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</si>
  <si>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</si>
  <si>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</si>
  <si>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</si>
  <si>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</si>
  <si>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</si>
  <si>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жилого помещения</t>
  </si>
  <si>
    <t>ИТОГО факт тариф ЖФ в расчете на 1 м2</t>
  </si>
  <si>
    <t>Стоимость единицы с НДС 20%</t>
  </si>
  <si>
    <t>Всего начислено за содержание МКД без НДС</t>
  </si>
  <si>
    <t>Всего оплачено за содержание МКД без НДС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</si>
  <si>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</si>
  <si>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</si>
  <si>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</si>
  <si>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 xml:space="preserve">Дополнительная информация </t>
  </si>
  <si>
    <t>Задолженность по дому за содержание жилья и коммунальные услуги на 01.01.2020 г.</t>
  </si>
  <si>
    <t>Начислено за содержание жилых помещений</t>
  </si>
  <si>
    <t>Начислено за прочие услуги ( тепло, во, хвс, обращение с ТКО, э/энергия)</t>
  </si>
  <si>
    <t xml:space="preserve">Оплачено за содержание жилых помещений </t>
  </si>
  <si>
    <t>Оплачено за прочие услуги ( тепло, во, хвс, обращение с ТКО, э/энергия)</t>
  </si>
  <si>
    <t>Задолженность по дому за содержание жилья и коммунальные услуги на 31.12.2021 г.</t>
  </si>
  <si>
    <t>3-10а
сем.блок</t>
  </si>
  <si>
    <t>3-10а хол. общ.</t>
  </si>
  <si>
    <t>3-10а</t>
  </si>
  <si>
    <t>Финансовый результат (прибыль)</t>
  </si>
</sst>
</file>

<file path=xl/styles.xml><?xml version="1.0" encoding="utf-8"?>
<styleSheet xmlns="http://schemas.openxmlformats.org/spreadsheetml/2006/main">
  <numFmts count="3">
    <numFmt numFmtId="164" formatCode="#,##0.00;;\-\-"/>
    <numFmt numFmtId="165" formatCode="#,##0.00;\-#,##0.00;\-\-"/>
    <numFmt numFmtId="166" formatCode="#,##0.0;;\-\-"/>
  </numFmts>
  <fonts count="18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6" fillId="0" borderId="0"/>
  </cellStyleXfs>
  <cellXfs count="123">
    <xf numFmtId="0" fontId="0" fillId="0" borderId="0" xfId="0"/>
    <xf numFmtId="0" fontId="1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3" xfId="0" applyFont="1" applyBorder="1"/>
    <xf numFmtId="0" fontId="1" fillId="0" borderId="1" xfId="0" applyFont="1" applyBorder="1" applyAlignment="1">
      <alignment vertical="top"/>
    </xf>
    <xf numFmtId="49" fontId="3" fillId="0" borderId="4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6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vertical="center" wrapText="1"/>
    </xf>
    <xf numFmtId="0" fontId="9" fillId="4" borderId="1" xfId="0" applyFont="1" applyFill="1" applyBorder="1"/>
    <xf numFmtId="49" fontId="10" fillId="4" borderId="1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4" borderId="0" xfId="0" applyFont="1" applyFill="1"/>
    <xf numFmtId="49" fontId="12" fillId="0" borderId="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/>
    </xf>
    <xf numFmtId="49" fontId="1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4" fontId="13" fillId="0" borderId="3" xfId="0" applyNumberFormat="1" applyFont="1" applyBorder="1"/>
    <xf numFmtId="4" fontId="13" fillId="0" borderId="13" xfId="0" applyNumberFormat="1" applyFont="1" applyBorder="1"/>
    <xf numFmtId="4" fontId="13" fillId="0" borderId="0" xfId="0" applyNumberFormat="1" applyFont="1"/>
    <xf numFmtId="4" fontId="13" fillId="0" borderId="1" xfId="0" applyNumberFormat="1" applyFont="1" applyBorder="1" applyAlignment="1"/>
    <xf numFmtId="4" fontId="13" fillId="0" borderId="2" xfId="0" applyNumberFormat="1" applyFont="1" applyBorder="1" applyAlignment="1"/>
    <xf numFmtId="4" fontId="13" fillId="0" borderId="12" xfId="0" applyNumberFormat="1" applyFont="1" applyBorder="1"/>
    <xf numFmtId="4" fontId="13" fillId="0" borderId="0" xfId="0" applyNumberFormat="1" applyFont="1" applyBorder="1"/>
    <xf numFmtId="0" fontId="5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center" vertical="center"/>
    </xf>
    <xf numFmtId="0" fontId="14" fillId="0" borderId="0" xfId="0" applyFont="1"/>
    <xf numFmtId="4" fontId="5" fillId="0" borderId="3" xfId="0" applyNumberFormat="1" applyFont="1" applyBorder="1" applyAlignment="1">
      <alignment vertical="center" wrapText="1"/>
    </xf>
    <xf numFmtId="0" fontId="14" fillId="0" borderId="3" xfId="0" applyFont="1" applyBorder="1"/>
    <xf numFmtId="0" fontId="5" fillId="0" borderId="3" xfId="0" applyFont="1" applyBorder="1"/>
    <xf numFmtId="4" fontId="2" fillId="5" borderId="3" xfId="0" applyNumberFormat="1" applyFont="1" applyFill="1" applyBorder="1" applyAlignment="1">
      <alignment vertical="center" wrapText="1"/>
    </xf>
    <xf numFmtId="0" fontId="5" fillId="6" borderId="3" xfId="0" applyFont="1" applyFill="1" applyBorder="1"/>
    <xf numFmtId="0" fontId="2" fillId="4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14" fillId="4" borderId="16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4" fontId="15" fillId="4" borderId="18" xfId="0" applyNumberFormat="1" applyFont="1" applyFill="1" applyBorder="1" applyAlignment="1">
      <alignment horizontal="right" wrapText="1"/>
    </xf>
    <xf numFmtId="4" fontId="13" fillId="0" borderId="1" xfId="0" applyNumberFormat="1" applyFont="1" applyBorder="1"/>
    <xf numFmtId="2" fontId="1" fillId="2" borderId="2" xfId="0" applyNumberFormat="1" applyFont="1" applyFill="1" applyBorder="1" applyAlignment="1">
      <alignment horizontal="center" vertical="top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top" wrapText="1"/>
    </xf>
    <xf numFmtId="165" fontId="2" fillId="4" borderId="3" xfId="0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 vertical="top" wrapText="1"/>
    </xf>
    <xf numFmtId="165" fontId="2" fillId="2" borderId="12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4" fillId="4" borderId="14" xfId="0" applyNumberFormat="1" applyFont="1" applyFill="1" applyBorder="1" applyAlignment="1">
      <alignment horizontal="right"/>
    </xf>
    <xf numFmtId="4" fontId="15" fillId="4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Border="1" applyAlignment="1"/>
    <xf numFmtId="4" fontId="14" fillId="0" borderId="15" xfId="0" applyNumberFormat="1" applyFont="1" applyBorder="1" applyAlignment="1"/>
    <xf numFmtId="4" fontId="14" fillId="0" borderId="19" xfId="0" applyNumberFormat="1" applyFont="1" applyBorder="1" applyAlignment="1"/>
    <xf numFmtId="4" fontId="14" fillId="0" borderId="20" xfId="0" applyNumberFormat="1" applyFont="1" applyBorder="1" applyAlignment="1"/>
    <xf numFmtId="4" fontId="14" fillId="6" borderId="3" xfId="0" applyNumberFormat="1" applyFont="1" applyFill="1" applyBorder="1" applyAlignment="1"/>
    <xf numFmtId="0" fontId="14" fillId="0" borderId="17" xfId="0" applyFont="1" applyBorder="1" applyAlignment="1"/>
    <xf numFmtId="4" fontId="14" fillId="0" borderId="16" xfId="0" applyNumberFormat="1" applyFont="1" applyBorder="1" applyAlignment="1"/>
    <xf numFmtId="165" fontId="17" fillId="0" borderId="3" xfId="0" applyNumberFormat="1" applyFont="1" applyBorder="1" applyAlignment="1">
      <alignment horizontal="right"/>
    </xf>
    <xf numFmtId="165" fontId="17" fillId="2" borderId="3" xfId="0" applyNumberFormat="1" applyFont="1" applyFill="1" applyBorder="1" applyAlignment="1">
      <alignment horizontal="right"/>
    </xf>
    <xf numFmtId="4" fontId="14" fillId="4" borderId="3" xfId="0" applyNumberFormat="1" applyFont="1" applyFill="1" applyBorder="1" applyAlignment="1">
      <alignment horizontal="right"/>
    </xf>
    <xf numFmtId="4" fontId="14" fillId="4" borderId="3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formagkh.ru/myhouse/profile/view/7712178/" TargetMode="External"/><Relationship Id="rId1" Type="http://schemas.openxmlformats.org/officeDocument/2006/relationships/hyperlink" Target="https://www.reformagkh.ru/myhouse/profile/view/77121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41"/>
  <sheetViews>
    <sheetView tabSelected="1" view="pageBreakPreview" zoomScaleNormal="100" zoomScaleSheetLayoutView="100" workbookViewId="0">
      <pane xSplit="4" ySplit="4" topLeftCell="F5" activePane="bottomRight" state="frozen"/>
      <selection activeCell="P15" sqref="P15"/>
      <selection pane="topRight" activeCell="P15" sqref="P15"/>
      <selection pane="bottomLeft" activeCell="P15" sqref="P15"/>
      <selection pane="bottomRight" activeCell="F28" sqref="F28"/>
    </sheetView>
  </sheetViews>
  <sheetFormatPr defaultRowHeight="14.4"/>
  <cols>
    <col min="1" max="1" width="6.109375" customWidth="1"/>
    <col min="3" max="3" width="34.6640625" customWidth="1"/>
    <col min="4" max="4" width="18.6640625" customWidth="1"/>
    <col min="5" max="6" width="11.5546875" customWidth="1"/>
    <col min="7" max="7" width="9.88671875" customWidth="1"/>
    <col min="8" max="8" width="10" customWidth="1"/>
  </cols>
  <sheetData>
    <row r="1" spans="1:8" s="6" customFormat="1" ht="34.5" customHeight="1">
      <c r="A1" s="1"/>
      <c r="B1" s="2" t="s">
        <v>0</v>
      </c>
      <c r="C1" s="3"/>
      <c r="D1" s="4" t="s">
        <v>1</v>
      </c>
      <c r="E1" s="4" t="s">
        <v>2</v>
      </c>
      <c r="F1" s="4" t="s">
        <v>70</v>
      </c>
      <c r="G1" s="5" t="s">
        <v>68</v>
      </c>
      <c r="H1" s="5" t="s">
        <v>69</v>
      </c>
    </row>
    <row r="2" spans="1:8" s="12" customFormat="1" ht="20.25" customHeight="1">
      <c r="A2" s="7"/>
      <c r="B2" s="8" t="s">
        <v>3</v>
      </c>
      <c r="C2" s="9"/>
      <c r="D2" s="10"/>
      <c r="E2" s="10"/>
      <c r="F2" s="11">
        <v>44197</v>
      </c>
      <c r="G2" s="11">
        <v>44197</v>
      </c>
      <c r="H2" s="11">
        <v>44197</v>
      </c>
    </row>
    <row r="3" spans="1:8" s="12" customFormat="1" ht="16.5" customHeight="1">
      <c r="A3" s="7"/>
      <c r="B3" s="13"/>
      <c r="C3" s="14"/>
      <c r="D3" s="10"/>
      <c r="E3" s="10"/>
      <c r="F3" s="11">
        <v>44561</v>
      </c>
      <c r="G3" s="11">
        <v>44561</v>
      </c>
      <c r="H3" s="11">
        <v>44561</v>
      </c>
    </row>
    <row r="4" spans="1:8" s="20" customFormat="1" ht="12" customHeight="1">
      <c r="A4" s="15"/>
      <c r="B4" s="16" t="s">
        <v>4</v>
      </c>
      <c r="C4" s="17"/>
      <c r="D4" s="18"/>
      <c r="E4" s="18"/>
      <c r="F4" s="97">
        <f>G4+H4</f>
        <v>2614.6722222222224</v>
      </c>
      <c r="G4" s="19">
        <v>1224</v>
      </c>
      <c r="H4" s="19">
        <v>1390.6722222222222</v>
      </c>
    </row>
    <row r="5" spans="1:8" ht="24.75" customHeight="1">
      <c r="A5" s="21" t="s">
        <v>5</v>
      </c>
      <c r="B5" s="22" t="s">
        <v>6</v>
      </c>
      <c r="C5" s="23"/>
      <c r="D5" s="24"/>
      <c r="E5" s="24" t="s">
        <v>7</v>
      </c>
      <c r="F5" s="29">
        <f>G5+H5</f>
        <v>5665.5822664197549</v>
      </c>
      <c r="G5" s="25">
        <v>2652.2149258938348</v>
      </c>
      <c r="H5" s="25">
        <v>3013.3673405259196</v>
      </c>
    </row>
    <row r="6" spans="1:8" ht="30.6">
      <c r="A6" s="26" t="s">
        <v>8</v>
      </c>
      <c r="B6" s="27" t="s">
        <v>9</v>
      </c>
      <c r="C6" s="27"/>
      <c r="D6" s="28" t="s">
        <v>10</v>
      </c>
      <c r="E6" s="24" t="s">
        <v>7</v>
      </c>
      <c r="F6" s="29">
        <f t="shared" ref="F6:F24" si="0">G6+H6</f>
        <v>145889.86392177292</v>
      </c>
      <c r="G6" s="29">
        <v>34182.557923504632</v>
      </c>
      <c r="H6" s="29">
        <v>111707.3059982683</v>
      </c>
    </row>
    <row r="7" spans="1:8" s="34" customFormat="1" ht="30.75" customHeight="1">
      <c r="A7" s="30" t="s">
        <v>11</v>
      </c>
      <c r="B7" s="31" t="s">
        <v>12</v>
      </c>
      <c r="C7" s="31"/>
      <c r="D7" s="32" t="s">
        <v>13</v>
      </c>
      <c r="E7" s="24" t="s">
        <v>7</v>
      </c>
      <c r="F7" s="33">
        <f t="shared" si="0"/>
        <v>84.142482279596109</v>
      </c>
      <c r="G7" s="33">
        <v>61.303913250345275</v>
      </c>
      <c r="H7" s="33">
        <v>22.838569029250834</v>
      </c>
    </row>
    <row r="8" spans="1:8" ht="25.5" customHeight="1">
      <c r="A8" s="30" t="s">
        <v>14</v>
      </c>
      <c r="B8" s="31" t="s">
        <v>15</v>
      </c>
      <c r="C8" s="31"/>
      <c r="D8" s="32" t="s">
        <v>16</v>
      </c>
      <c r="E8" s="24" t="s">
        <v>7</v>
      </c>
      <c r="F8" s="33">
        <f t="shared" si="0"/>
        <v>0</v>
      </c>
      <c r="G8" s="33">
        <v>0</v>
      </c>
      <c r="H8" s="33">
        <v>0</v>
      </c>
    </row>
    <row r="9" spans="1:8">
      <c r="A9" s="30" t="s">
        <v>17</v>
      </c>
      <c r="B9" s="31" t="s">
        <v>18</v>
      </c>
      <c r="C9" s="31"/>
      <c r="D9" s="32" t="s">
        <v>13</v>
      </c>
      <c r="E9" s="24" t="s">
        <v>7</v>
      </c>
      <c r="F9" s="33">
        <f t="shared" si="0"/>
        <v>331.14360833335945</v>
      </c>
      <c r="G9" s="33">
        <v>0</v>
      </c>
      <c r="H9" s="33">
        <v>331.14360833335945</v>
      </c>
    </row>
    <row r="10" spans="1:8">
      <c r="A10" s="30" t="s">
        <v>19</v>
      </c>
      <c r="B10" s="35" t="s">
        <v>20</v>
      </c>
      <c r="C10" s="36"/>
      <c r="D10" s="24" t="s">
        <v>21</v>
      </c>
      <c r="E10" s="24" t="s">
        <v>7</v>
      </c>
      <c r="F10" s="33">
        <f t="shared" si="0"/>
        <v>8340.86</v>
      </c>
      <c r="G10" s="33">
        <v>0</v>
      </c>
      <c r="H10" s="33">
        <v>8340.86</v>
      </c>
    </row>
    <row r="11" spans="1:8" ht="23.25" customHeight="1">
      <c r="A11" s="30" t="s">
        <v>22</v>
      </c>
      <c r="B11" s="37" t="s">
        <v>23</v>
      </c>
      <c r="C11" s="38"/>
      <c r="D11" s="24" t="s">
        <v>21</v>
      </c>
      <c r="E11" s="24" t="s">
        <v>7</v>
      </c>
      <c r="F11" s="33">
        <f t="shared" si="0"/>
        <v>116591.01</v>
      </c>
      <c r="G11" s="33">
        <v>29070.670000000002</v>
      </c>
      <c r="H11" s="33">
        <v>87520.34</v>
      </c>
    </row>
    <row r="12" spans="1:8">
      <c r="A12" s="30" t="s">
        <v>24</v>
      </c>
      <c r="B12" s="37" t="s">
        <v>25</v>
      </c>
      <c r="C12" s="39"/>
      <c r="D12" s="24" t="s">
        <v>21</v>
      </c>
      <c r="E12" s="24" t="s">
        <v>7</v>
      </c>
      <c r="F12" s="33">
        <f t="shared" si="0"/>
        <v>5739.6890087146849</v>
      </c>
      <c r="G12" s="33">
        <v>2348.5696326599787</v>
      </c>
      <c r="H12" s="33">
        <v>3391.1193760547062</v>
      </c>
    </row>
    <row r="13" spans="1:8" ht="24.75" customHeight="1">
      <c r="A13" s="30" t="s">
        <v>26</v>
      </c>
      <c r="B13" s="37" t="s">
        <v>27</v>
      </c>
      <c r="C13" s="40"/>
      <c r="D13" s="24" t="s">
        <v>21</v>
      </c>
      <c r="E13" s="24" t="s">
        <v>7</v>
      </c>
      <c r="F13" s="33">
        <f t="shared" si="0"/>
        <v>0</v>
      </c>
      <c r="G13" s="33">
        <v>0</v>
      </c>
      <c r="H13" s="33">
        <v>0</v>
      </c>
    </row>
    <row r="14" spans="1:8" ht="24.75" customHeight="1">
      <c r="A14" s="30" t="s">
        <v>28</v>
      </c>
      <c r="B14" s="37" t="s">
        <v>29</v>
      </c>
      <c r="C14" s="40"/>
      <c r="D14" s="24" t="s">
        <v>30</v>
      </c>
      <c r="E14" s="24" t="s">
        <v>7</v>
      </c>
      <c r="F14" s="33">
        <f t="shared" si="0"/>
        <v>0</v>
      </c>
      <c r="G14" s="33">
        <v>0</v>
      </c>
      <c r="H14" s="33">
        <v>0</v>
      </c>
    </row>
    <row r="15" spans="1:8" ht="24.75" customHeight="1">
      <c r="A15" s="30" t="s">
        <v>31</v>
      </c>
      <c r="B15" s="37" t="s">
        <v>32</v>
      </c>
      <c r="C15" s="41"/>
      <c r="D15" s="24"/>
      <c r="E15" s="24" t="s">
        <v>7</v>
      </c>
      <c r="F15" s="33">
        <f t="shared" si="0"/>
        <v>0</v>
      </c>
      <c r="G15" s="33">
        <v>0</v>
      </c>
      <c r="H15" s="33">
        <v>0</v>
      </c>
    </row>
    <row r="16" spans="1:8" ht="24.75" customHeight="1">
      <c r="A16" s="30" t="s">
        <v>33</v>
      </c>
      <c r="B16" s="37" t="s">
        <v>34</v>
      </c>
      <c r="C16" s="40"/>
      <c r="D16" s="24" t="s">
        <v>35</v>
      </c>
      <c r="E16" s="24" t="s">
        <v>7</v>
      </c>
      <c r="F16" s="33">
        <f t="shared" si="0"/>
        <v>9120.3833899136971</v>
      </c>
      <c r="G16" s="33">
        <v>0</v>
      </c>
      <c r="H16" s="33">
        <v>9120.3833899136971</v>
      </c>
    </row>
    <row r="17" spans="1:8" s="45" customFormat="1" ht="24.75" customHeight="1">
      <c r="A17" s="29" t="s">
        <v>36</v>
      </c>
      <c r="B17" s="42" t="s">
        <v>37</v>
      </c>
      <c r="C17" s="43"/>
      <c r="D17" s="44" t="s">
        <v>13</v>
      </c>
      <c r="E17" s="29" t="s">
        <v>7</v>
      </c>
      <c r="F17" s="33">
        <f t="shared" si="0"/>
        <v>5682.6354325315933</v>
      </c>
      <c r="G17" s="33">
        <v>2702.0143775943034</v>
      </c>
      <c r="H17" s="33">
        <v>2980.6210549372895</v>
      </c>
    </row>
    <row r="18" spans="1:8" s="45" customFormat="1" ht="24" customHeight="1">
      <c r="A18" s="29" t="s">
        <v>38</v>
      </c>
      <c r="B18" s="46" t="s">
        <v>39</v>
      </c>
      <c r="C18" s="46"/>
      <c r="D18" s="44" t="s">
        <v>40</v>
      </c>
      <c r="E18" s="25" t="s">
        <v>7</v>
      </c>
      <c r="F18" s="29">
        <f t="shared" si="0"/>
        <v>256518.31863787424</v>
      </c>
      <c r="G18" s="25">
        <v>125520.04192037339</v>
      </c>
      <c r="H18" s="25">
        <v>130998.27671750085</v>
      </c>
    </row>
    <row r="19" spans="1:8" s="45" customFormat="1" ht="22.5" customHeight="1">
      <c r="A19" s="29" t="s">
        <v>41</v>
      </c>
      <c r="B19" s="47" t="s">
        <v>42</v>
      </c>
      <c r="C19" s="47"/>
      <c r="D19" s="44" t="s">
        <v>40</v>
      </c>
      <c r="E19" s="25" t="s">
        <v>7</v>
      </c>
      <c r="F19" s="29">
        <f t="shared" si="0"/>
        <v>205267.66371850093</v>
      </c>
      <c r="G19" s="25">
        <v>101494.72166487858</v>
      </c>
      <c r="H19" s="25">
        <v>103772.94205362233</v>
      </c>
    </row>
    <row r="20" spans="1:8" s="45" customFormat="1" ht="23.25" customHeight="1">
      <c r="A20" s="29" t="s">
        <v>43</v>
      </c>
      <c r="B20" s="47" t="s">
        <v>44</v>
      </c>
      <c r="C20" s="47"/>
      <c r="D20" s="44" t="s">
        <v>40</v>
      </c>
      <c r="E20" s="25" t="s">
        <v>7</v>
      </c>
      <c r="F20" s="29">
        <f t="shared" si="0"/>
        <v>41497.906786538006</v>
      </c>
      <c r="G20" s="25">
        <v>19459.79054468279</v>
      </c>
      <c r="H20" s="25">
        <v>22038.116241855212</v>
      </c>
    </row>
    <row r="21" spans="1:8" s="45" customFormat="1" ht="23.25" customHeight="1">
      <c r="A21" s="29" t="s">
        <v>45</v>
      </c>
      <c r="B21" s="48" t="s">
        <v>46</v>
      </c>
      <c r="C21" s="49"/>
      <c r="D21" s="44" t="s">
        <v>40</v>
      </c>
      <c r="E21" s="25" t="s">
        <v>7</v>
      </c>
      <c r="F21" s="29">
        <f t="shared" si="0"/>
        <v>9752.7481328353206</v>
      </c>
      <c r="G21" s="25">
        <v>4565.5297108120158</v>
      </c>
      <c r="H21" s="25">
        <v>5187.2184220233057</v>
      </c>
    </row>
    <row r="22" spans="1:8" s="45" customFormat="1" ht="33.75" customHeight="1">
      <c r="A22" s="50" t="s">
        <v>47</v>
      </c>
      <c r="B22" s="51" t="s">
        <v>48</v>
      </c>
      <c r="C22" s="52"/>
      <c r="D22" s="53" t="s">
        <v>10</v>
      </c>
      <c r="E22" s="25" t="s">
        <v>7</v>
      </c>
      <c r="F22" s="29">
        <f t="shared" si="0"/>
        <v>316801.27490660601</v>
      </c>
      <c r="G22" s="25">
        <v>138212.48384446625</v>
      </c>
      <c r="H22" s="25">
        <v>178588.79106213976</v>
      </c>
    </row>
    <row r="23" spans="1:8" s="45" customFormat="1" ht="23.25" customHeight="1">
      <c r="A23" s="50" t="s">
        <v>49</v>
      </c>
      <c r="B23" s="51" t="s">
        <v>50</v>
      </c>
      <c r="C23" s="52"/>
      <c r="D23" s="44" t="s">
        <v>40</v>
      </c>
      <c r="E23" s="25" t="s">
        <v>7</v>
      </c>
      <c r="F23" s="29">
        <f>G23+H23</f>
        <v>0</v>
      </c>
      <c r="G23" s="25">
        <v>0</v>
      </c>
      <c r="H23" s="25">
        <v>0</v>
      </c>
    </row>
    <row r="24" spans="1:8" s="45" customFormat="1" ht="30.6">
      <c r="A24" s="50" t="s">
        <v>51</v>
      </c>
      <c r="B24" s="54" t="s">
        <v>52</v>
      </c>
      <c r="C24" s="52"/>
      <c r="D24" s="53" t="s">
        <v>10</v>
      </c>
      <c r="E24" s="25" t="s">
        <v>7</v>
      </c>
      <c r="F24" s="29">
        <f t="shared" si="0"/>
        <v>8.08</v>
      </c>
      <c r="G24" s="25">
        <v>3.36</v>
      </c>
      <c r="H24" s="25">
        <v>4.72</v>
      </c>
    </row>
    <row r="25" spans="1:8" s="60" customFormat="1" ht="13.5" customHeight="1" thickBot="1">
      <c r="A25" s="55"/>
      <c r="B25" s="56" t="s">
        <v>53</v>
      </c>
      <c r="C25" s="57"/>
      <c r="D25" s="58">
        <v>125673033.71835983</v>
      </c>
      <c r="E25" s="59" t="s">
        <v>7</v>
      </c>
      <c r="F25" s="98"/>
      <c r="G25" s="99">
        <v>300570.65861423808</v>
      </c>
      <c r="H25" s="99">
        <v>424312.46111843485</v>
      </c>
    </row>
    <row r="26" spans="1:8" s="65" customFormat="1" ht="18" customHeight="1">
      <c r="A26" s="61"/>
      <c r="B26" s="62" t="s">
        <v>54</v>
      </c>
      <c r="C26" s="63"/>
      <c r="D26" s="64"/>
      <c r="E26" s="64"/>
      <c r="F26" s="100">
        <v>23.1</v>
      </c>
      <c r="G26" s="101">
        <v>20.4636886311437</v>
      </c>
      <c r="H26" s="101">
        <v>25.426100553994761</v>
      </c>
    </row>
    <row r="27" spans="1:8" s="20" customFormat="1" ht="18" customHeight="1">
      <c r="A27" s="66"/>
      <c r="B27" s="67" t="s">
        <v>55</v>
      </c>
      <c r="C27" s="67"/>
      <c r="D27" s="68"/>
      <c r="E27" s="68"/>
      <c r="F27" s="102">
        <v>27.72</v>
      </c>
      <c r="G27" s="103">
        <v>24.556426357372398</v>
      </c>
      <c r="H27" s="104">
        <v>30.511320664793711</v>
      </c>
    </row>
    <row r="28" spans="1:8" s="71" customFormat="1" ht="10.199999999999999">
      <c r="A28" s="69"/>
      <c r="B28" s="69" t="s">
        <v>56</v>
      </c>
      <c r="C28" s="69"/>
      <c r="D28" s="69"/>
      <c r="E28" s="69"/>
      <c r="F28" s="96">
        <f>G28+H28</f>
        <v>1418511.03</v>
      </c>
      <c r="G28" s="70">
        <v>388429.59</v>
      </c>
      <c r="H28" s="70">
        <v>1030081.44</v>
      </c>
    </row>
    <row r="29" spans="1:8" s="71" customFormat="1" ht="10.199999999999999">
      <c r="A29" s="69"/>
      <c r="B29" s="69" t="s">
        <v>57</v>
      </c>
      <c r="C29" s="69"/>
      <c r="D29" s="69"/>
      <c r="E29" s="69"/>
      <c r="F29" s="96">
        <f>G29+H29</f>
        <v>1240350.28</v>
      </c>
      <c r="G29" s="70">
        <v>294133.45</v>
      </c>
      <c r="H29" s="70">
        <v>946216.83</v>
      </c>
    </row>
    <row r="30" spans="1:8" s="71" customFormat="1" ht="10.199999999999999">
      <c r="A30" s="69"/>
      <c r="B30" s="72"/>
      <c r="C30" s="73"/>
      <c r="D30" s="69"/>
      <c r="E30" s="74"/>
      <c r="F30" s="75"/>
      <c r="G30" s="75"/>
      <c r="H30" s="75"/>
    </row>
    <row r="31" spans="1:8" s="79" customFormat="1" ht="27" customHeight="1">
      <c r="A31" s="25"/>
      <c r="B31" s="76" t="s">
        <v>58</v>
      </c>
      <c r="C31" s="77"/>
      <c r="D31" s="53"/>
      <c r="E31" s="78" t="s">
        <v>7</v>
      </c>
      <c r="F31" s="119">
        <f>G31+H31</f>
        <v>724883.11973267281</v>
      </c>
      <c r="G31" s="112">
        <v>300570.65861423803</v>
      </c>
      <c r="H31" s="112">
        <v>424312.46111843479</v>
      </c>
    </row>
    <row r="32" spans="1:8" s="79" customFormat="1" ht="24" customHeight="1">
      <c r="A32" s="25"/>
      <c r="B32" s="80" t="s">
        <v>59</v>
      </c>
      <c r="C32" s="77"/>
      <c r="D32" s="53"/>
      <c r="E32" s="105" t="s">
        <v>7</v>
      </c>
      <c r="F32" s="119">
        <f t="shared" ref="F32:F34" si="1">G32+H32</f>
        <v>869859.74367920728</v>
      </c>
      <c r="G32" s="113">
        <v>360684.79033708561</v>
      </c>
      <c r="H32" s="113">
        <v>509174.95334212173</v>
      </c>
    </row>
    <row r="33" spans="1:8" s="79" customFormat="1" ht="17.25" customHeight="1">
      <c r="A33" s="81"/>
      <c r="B33" s="80" t="s">
        <v>60</v>
      </c>
      <c r="C33" s="77"/>
      <c r="D33" s="81"/>
      <c r="E33" s="105" t="s">
        <v>7</v>
      </c>
      <c r="F33" s="119">
        <f t="shared" si="1"/>
        <v>1488420.33</v>
      </c>
      <c r="G33" s="114">
        <v>352960.14000000007</v>
      </c>
      <c r="H33" s="115">
        <v>1135460.19</v>
      </c>
    </row>
    <row r="34" spans="1:8" s="79" customFormat="1" ht="10.199999999999999">
      <c r="A34" s="82"/>
      <c r="B34" s="83" t="s">
        <v>71</v>
      </c>
      <c r="C34" s="76"/>
      <c r="D34" s="84"/>
      <c r="E34" s="106" t="s">
        <v>7</v>
      </c>
      <c r="F34" s="120">
        <f t="shared" si="1"/>
        <v>618560.58632079256</v>
      </c>
      <c r="G34" s="116">
        <v>-7724.6503370855353</v>
      </c>
      <c r="H34" s="116">
        <v>626285.23665787815</v>
      </c>
    </row>
    <row r="35" spans="1:8" s="79" customFormat="1" ht="10.199999999999999">
      <c r="A35" s="81"/>
      <c r="B35" s="85" t="s">
        <v>61</v>
      </c>
      <c r="C35" s="85"/>
      <c r="D35" s="86"/>
      <c r="E35" s="107"/>
      <c r="F35" s="121"/>
      <c r="G35" s="117"/>
      <c r="H35" s="117"/>
    </row>
    <row r="36" spans="1:8" s="79" customFormat="1" ht="30" customHeight="1">
      <c r="A36" s="81"/>
      <c r="B36" s="87" t="s">
        <v>62</v>
      </c>
      <c r="C36" s="88"/>
      <c r="D36" s="89"/>
      <c r="E36" s="108" t="s">
        <v>7</v>
      </c>
      <c r="F36" s="122">
        <f>G36+H36</f>
        <v>2334116.94</v>
      </c>
      <c r="G36" s="113">
        <v>1692233.3</v>
      </c>
      <c r="H36" s="113">
        <v>641883.64</v>
      </c>
    </row>
    <row r="37" spans="1:8" s="79" customFormat="1" ht="16.5" customHeight="1">
      <c r="A37" s="81"/>
      <c r="B37" s="87" t="s">
        <v>63</v>
      </c>
      <c r="C37" s="88"/>
      <c r="D37" s="89"/>
      <c r="E37" s="108" t="s">
        <v>7</v>
      </c>
      <c r="F37" s="122">
        <f t="shared" ref="F37:F41" si="2">G37+H37</f>
        <v>1702213.2399999998</v>
      </c>
      <c r="G37" s="112">
        <v>466115.51</v>
      </c>
      <c r="H37" s="118">
        <v>1236097.7299999997</v>
      </c>
    </row>
    <row r="38" spans="1:8" s="79" customFormat="1" ht="21.75" customHeight="1">
      <c r="A38" s="81"/>
      <c r="B38" s="87" t="s">
        <v>64</v>
      </c>
      <c r="C38" s="88"/>
      <c r="D38" s="89"/>
      <c r="E38" s="108" t="s">
        <v>7</v>
      </c>
      <c r="F38" s="122">
        <f t="shared" si="2"/>
        <v>1900299.3099999998</v>
      </c>
      <c r="G38" s="113">
        <v>1334317.1599999999</v>
      </c>
      <c r="H38" s="113">
        <v>565982.14999999991</v>
      </c>
    </row>
    <row r="39" spans="1:8" s="79" customFormat="1" ht="19.5" customHeight="1">
      <c r="A39" s="81"/>
      <c r="B39" s="90" t="s">
        <v>65</v>
      </c>
      <c r="C39" s="91"/>
      <c r="D39" s="92"/>
      <c r="E39" s="109" t="s">
        <v>7</v>
      </c>
      <c r="F39" s="122">
        <f t="shared" si="2"/>
        <v>1488420.33</v>
      </c>
      <c r="G39" s="110">
        <v>352960.14000000007</v>
      </c>
      <c r="H39" s="93">
        <v>1135460.19</v>
      </c>
    </row>
    <row r="40" spans="1:8" s="79" customFormat="1" ht="27.75" customHeight="1">
      <c r="A40" s="81"/>
      <c r="B40" s="87" t="s">
        <v>66</v>
      </c>
      <c r="C40" s="94"/>
      <c r="D40" s="92"/>
      <c r="E40" s="109" t="s">
        <v>7</v>
      </c>
      <c r="F40" s="122">
        <f t="shared" si="2"/>
        <v>1568526.7699999998</v>
      </c>
      <c r="G40" s="111">
        <v>1009109.0700000001</v>
      </c>
      <c r="H40" s="95">
        <v>559417.69999999972</v>
      </c>
    </row>
    <row r="41" spans="1:8" s="79" customFormat="1" ht="27.75" customHeight="1">
      <c r="A41" s="81"/>
      <c r="B41" s="87" t="s">
        <v>67</v>
      </c>
      <c r="C41" s="88"/>
      <c r="D41" s="92"/>
      <c r="E41" s="109" t="s">
        <v>7</v>
      </c>
      <c r="F41" s="122">
        <f t="shared" si="2"/>
        <v>2879682.3899999997</v>
      </c>
      <c r="G41" s="112">
        <v>2130596.7599999998</v>
      </c>
      <c r="H41" s="112">
        <v>749085.62999999989</v>
      </c>
    </row>
  </sheetData>
  <mergeCells count="35"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6:C36"/>
    <mergeCell ref="B22:C22"/>
    <mergeCell ref="B23:C23"/>
    <mergeCell ref="B24:C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1:C11"/>
    <mergeCell ref="B12:C12"/>
    <mergeCell ref="B13:C13"/>
    <mergeCell ref="B14:C14"/>
    <mergeCell ref="B1:C1"/>
    <mergeCell ref="B2:C3"/>
    <mergeCell ref="B4:C4"/>
    <mergeCell ref="B5:C5"/>
    <mergeCell ref="B6:C6"/>
    <mergeCell ref="B7:C7"/>
  </mergeCells>
  <hyperlinks>
    <hyperlink ref="G1" r:id="rId1" display="https://www.reformagkh.ru/myhouse/profile/view/7712154/"/>
    <hyperlink ref="H1" r:id="rId2" display="https://www.reformagkh.ru/myhouse/profile/view/7712178/"/>
  </hyperlinks>
  <pageMargins left="0.51181102362204722" right="0.11811023622047245" top="0.15748031496062992" bottom="0.15748031496062992" header="0" footer="0"/>
  <pageSetup paperSize="9" scale="9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3-10а</vt:lpstr>
      <vt:lpstr>'3-10а'!Область_печати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Людмила</dc:creator>
  <cp:lastModifiedBy>Сычева Людмила</cp:lastModifiedBy>
  <dcterms:created xsi:type="dcterms:W3CDTF">2022-03-28T12:01:29Z</dcterms:created>
  <dcterms:modified xsi:type="dcterms:W3CDTF">2022-03-28T12:11:12Z</dcterms:modified>
</cp:coreProperties>
</file>