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5" r:id="rId1"/>
    <sheet name="Лист2" sheetId="2" r:id="rId2"/>
    <sheet name="Лист3" sheetId="3" r:id="rId3"/>
  </sheets>
  <definedNames>
    <definedName name="_xlnm.Print_Area" localSheetId="0">Лист1!$A$1:$E$33</definedName>
  </definedNames>
  <calcPr calcId="125725"/>
</workbook>
</file>

<file path=xl/calcChain.xml><?xml version="1.0" encoding="utf-8"?>
<calcChain xmlns="http://schemas.openxmlformats.org/spreadsheetml/2006/main">
  <c r="E32" i="5"/>
  <c r="E30"/>
  <c r="E29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<sst xmlns="http://schemas.openxmlformats.org/spreadsheetml/2006/main" count="98" uniqueCount="61">
  <si>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</si>
  <si>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</si>
  <si>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</si>
  <si>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</si>
  <si>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</si>
  <si>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</si>
  <si>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</si>
  <si>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</si>
  <si>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</si>
  <si>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</si>
  <si>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</si>
  <si>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</si>
  <si>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</si>
  <si>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</si>
  <si>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</si>
  <si>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</si>
  <si>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</si>
  <si>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</si>
  <si>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</si>
  <si>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</si>
  <si>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</si>
  <si>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</si>
  <si>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</si>
  <si>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</si>
  <si>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</si>
  <si>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</si>
  <si>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</si>
  <si>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</si>
  <si>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</si>
  <si>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</si>
  <si>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</si>
  <si>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</si>
  <si>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</si>
  <si>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</si>
  <si>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</si>
  <si>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</si>
  <si>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</si>
  <si>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</si>
  <si>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</si>
  <si>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</si>
  <si>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</si>
  <si>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</si>
  <si>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</si>
  <si>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</si>
  <si>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</si>
  <si>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</si>
  <si>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</si>
  <si>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</si>
  <si>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</si>
  <si>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</si>
  <si>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</si>
  <si>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</si>
  <si>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</si>
  <si>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</si>
  <si>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</si>
  <si>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</si>
  <si>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</si>
  <si>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</si>
  <si>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</si>
  <si>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3-5</t>
  </si>
  <si>
    <t>Информация об оказываемых услугах и выполненных работах по содержанию и текущему ремонту общего имущества  многоквартирного дома № 5  мкр. 3, обслуживаемого МУП ККП г. Десногорск , за 2018 год.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</si>
</sst>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71234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zoomScaleNormal="100" zoomScaleSheetLayoutView="100" workbookViewId="0">
      <selection activeCell="M6" sqref="M6"/>
    </sheetView>
  </sheetViews>
  <sheetFormatPr defaultRowHeight="15"/>
  <cols>
    <col min="1" max="1" width="4.5703125" style="17" customWidth="1"/>
    <col min="2" max="2" width="34.85546875" style="2" customWidth="1"/>
    <col min="3" max="3" width="20.5703125" customWidth="1"/>
    <col min="4" max="4" width="13.140625" customWidth="1"/>
    <col min="5" max="5" width="11.7109375" customWidth="1"/>
    <col min="6" max="5533" width="9.140625" style="45"/>
  </cols>
  <sheetData>
    <row r="1" spans="1:5533" s="1" customFormat="1" ht="39.75" customHeight="1">
      <c r="A1" s="54" t="s">
        <v>60</v>
      </c>
      <c r="B1" s="55"/>
      <c r="C1" s="55"/>
      <c r="D1" s="55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1.25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56"/>
      <c r="B4" s="58" t="s">
        <v>3</v>
      </c>
      <c r="C4" s="60"/>
      <c r="D4" s="60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7"/>
      <c r="B5" s="59"/>
      <c r="C5" s="61"/>
      <c r="D5" s="61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45">
      <c r="A6" s="10"/>
      <c r="B6" s="8" t="s">
        <v>0</v>
      </c>
      <c r="C6" s="9" t="s">
        <v>1</v>
      </c>
      <c r="D6" s="9" t="s">
        <v>2</v>
      </c>
      <c r="E6" s="52" t="s">
        <v>59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1.25">
      <c r="A7" s="24" t="s">
        <v>5</v>
      </c>
      <c r="B7" s="21" t="s">
        <v>6</v>
      </c>
      <c r="C7" s="24"/>
      <c r="D7" s="24" t="s">
        <v>4</v>
      </c>
      <c r="E7" s="46">
        <v>19802.184226772435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50">
        <v>69628.075627534679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2.5">
      <c r="A9" s="11" t="s">
        <v>10</v>
      </c>
      <c r="B9" s="23" t="s">
        <v>11</v>
      </c>
      <c r="C9" s="19" t="s">
        <v>12</v>
      </c>
      <c r="D9" s="11" t="s">
        <v>4</v>
      </c>
      <c r="E9" s="47">
        <v>6112.7896434472596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2.5">
      <c r="A10" s="11" t="s">
        <v>13</v>
      </c>
      <c r="B10" s="23" t="s">
        <v>14</v>
      </c>
      <c r="C10" s="19" t="s">
        <v>15</v>
      </c>
      <c r="D10" s="11" t="s">
        <v>4</v>
      </c>
      <c r="E10" s="47">
        <v>7360.4004228545909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1.25">
      <c r="A11" s="11" t="s">
        <v>16</v>
      </c>
      <c r="B11" s="23" t="s">
        <v>17</v>
      </c>
      <c r="C11" s="19" t="s">
        <v>12</v>
      </c>
      <c r="D11" s="11" t="s">
        <v>4</v>
      </c>
      <c r="E11" s="47">
        <v>0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1.25">
      <c r="A12" s="11" t="s">
        <v>18</v>
      </c>
      <c r="B12" s="23" t="s">
        <v>19</v>
      </c>
      <c r="C12" s="19" t="s">
        <v>20</v>
      </c>
      <c r="D12" s="11" t="s">
        <v>4</v>
      </c>
      <c r="E12" s="47">
        <v>20818.377517790286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2.5">
      <c r="A13" s="11" t="s">
        <v>21</v>
      </c>
      <c r="B13" s="23" t="s">
        <v>22</v>
      </c>
      <c r="C13" s="19" t="s">
        <v>20</v>
      </c>
      <c r="D13" s="11" t="s">
        <v>4</v>
      </c>
      <c r="E13" s="47">
        <v>0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1.25">
      <c r="A14" s="11" t="s">
        <v>23</v>
      </c>
      <c r="B14" s="23" t="s">
        <v>24</v>
      </c>
      <c r="C14" s="19" t="s">
        <v>20</v>
      </c>
      <c r="D14" s="11" t="s">
        <v>4</v>
      </c>
      <c r="E14" s="47">
        <v>2679.5133183238063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1.25">
      <c r="A15" s="11" t="s">
        <v>25</v>
      </c>
      <c r="B15" s="23" t="s">
        <v>26</v>
      </c>
      <c r="C15" s="19" t="s">
        <v>20</v>
      </c>
      <c r="D15" s="11" t="s">
        <v>4</v>
      </c>
      <c r="E15" s="47"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2.5">
      <c r="A16" s="11" t="s">
        <v>27</v>
      </c>
      <c r="B16" s="23" t="s">
        <v>28</v>
      </c>
      <c r="C16" s="19" t="s">
        <v>29</v>
      </c>
      <c r="D16" s="11" t="s">
        <v>4</v>
      </c>
      <c r="E16" s="47">
        <v>0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33.75">
      <c r="A17" s="11" t="s">
        <v>30</v>
      </c>
      <c r="B17" s="23" t="s">
        <v>31</v>
      </c>
      <c r="C17" s="19"/>
      <c r="D17" s="11" t="s">
        <v>4</v>
      </c>
      <c r="E17" s="47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1.25">
      <c r="A18" s="11" t="s">
        <v>32</v>
      </c>
      <c r="B18" s="23" t="s">
        <v>33</v>
      </c>
      <c r="C18" s="19" t="s">
        <v>34</v>
      </c>
      <c r="D18" s="11" t="s">
        <v>4</v>
      </c>
      <c r="E18" s="47"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1.25">
      <c r="A19" s="11" t="s">
        <v>35</v>
      </c>
      <c r="B19" s="23" t="s">
        <v>36</v>
      </c>
      <c r="C19" s="19" t="s">
        <v>12</v>
      </c>
      <c r="D19" s="11" t="s">
        <v>4</v>
      </c>
      <c r="E19" s="47">
        <v>32656.994725118744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2.5">
      <c r="A20" s="11" t="s">
        <v>37</v>
      </c>
      <c r="B20" s="23" t="s">
        <v>38</v>
      </c>
      <c r="C20" s="19" t="s">
        <v>39</v>
      </c>
      <c r="D20" s="11" t="s">
        <v>4</v>
      </c>
      <c r="E20" s="47">
        <v>447863.01804754854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1.25">
      <c r="A21" s="11" t="s">
        <v>40</v>
      </c>
      <c r="B21" s="23" t="s">
        <v>41</v>
      </c>
      <c r="C21" s="19" t="s">
        <v>39</v>
      </c>
      <c r="D21" s="11" t="s">
        <v>4</v>
      </c>
      <c r="E21" s="47">
        <v>347567.48528229358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22.5">
      <c r="A22" s="11" t="s">
        <v>42</v>
      </c>
      <c r="B22" s="23" t="s">
        <v>43</v>
      </c>
      <c r="C22" s="19" t="s">
        <v>39</v>
      </c>
      <c r="D22" s="11" t="s">
        <v>4</v>
      </c>
      <c r="E22" s="47">
        <v>100295.53276525497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3.75">
      <c r="A23" s="24" t="s">
        <v>44</v>
      </c>
      <c r="B23" s="21" t="s">
        <v>45</v>
      </c>
      <c r="C23" s="20" t="s">
        <v>9</v>
      </c>
      <c r="D23" s="24" t="s">
        <v>4</v>
      </c>
      <c r="E23" s="46">
        <v>1090267.8726684547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2.5">
      <c r="A24" s="24" t="s">
        <v>46</v>
      </c>
      <c r="B24" s="21" t="s">
        <v>47</v>
      </c>
      <c r="C24" s="20" t="s">
        <v>39</v>
      </c>
      <c r="D24" s="24" t="s">
        <v>4</v>
      </c>
      <c r="E24" s="46">
        <v>471445.78740384598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3.75">
      <c r="A25" s="24" t="s">
        <v>48</v>
      </c>
      <c r="B25" s="21" t="s">
        <v>49</v>
      </c>
      <c r="C25" s="20" t="s">
        <v>9</v>
      </c>
      <c r="D25" s="24" t="s">
        <v>4</v>
      </c>
      <c r="E25" s="46">
        <v>454953.01721101522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3.75">
      <c r="A26" s="11" t="s">
        <v>50</v>
      </c>
      <c r="B26" s="23" t="s">
        <v>51</v>
      </c>
      <c r="C26" s="19" t="s">
        <v>9</v>
      </c>
      <c r="D26" s="11" t="s">
        <v>4</v>
      </c>
      <c r="E26" s="47">
        <v>244851.61721101523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3.75">
      <c r="A27" s="11" t="s">
        <v>52</v>
      </c>
      <c r="B27" s="23" t="s">
        <v>53</v>
      </c>
      <c r="C27" s="19" t="s">
        <v>9</v>
      </c>
      <c r="D27" s="11" t="s">
        <v>4</v>
      </c>
      <c r="E27" s="47">
        <v>145455.77000000002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3.75">
      <c r="A28" s="11" t="s">
        <v>54</v>
      </c>
      <c r="B28" s="23" t="s">
        <v>55</v>
      </c>
      <c r="C28" s="19" t="s">
        <v>9</v>
      </c>
      <c r="D28" s="11" t="s">
        <v>4</v>
      </c>
      <c r="E28" s="48">
        <v>64645.63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2.5">
      <c r="A29" s="15"/>
      <c r="B29" s="14" t="s">
        <v>56</v>
      </c>
      <c r="C29" s="15"/>
      <c r="D29" s="24" t="s">
        <v>4</v>
      </c>
      <c r="E29" s="49">
        <f t="shared" ref="E29" si="0">E7+E8+E20+E23+E24+E25</f>
        <v>2553959.9551851717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2.5">
      <c r="A30" s="15"/>
      <c r="B30" s="14" t="s">
        <v>57</v>
      </c>
      <c r="C30" s="15"/>
      <c r="D30" s="24" t="s">
        <v>4</v>
      </c>
      <c r="E30" s="49">
        <f t="shared" ref="E30" si="1">E29*1.18</f>
        <v>3013672.7471185024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1.25">
      <c r="A31" s="15"/>
      <c r="B31" s="53" t="s">
        <v>58</v>
      </c>
      <c r="C31" s="53"/>
      <c r="D31" s="31" t="s">
        <v>4</v>
      </c>
      <c r="E31" s="49">
        <v>2966184.18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5" thickBot="1">
      <c r="A32" s="34"/>
      <c r="B32" s="32" t="str">
        <f>"Финансовый результат "&amp;IF(E30-E31&gt;0,"(убытки)","(прибыль)")</f>
        <v>Финансовый результат (убытки)</v>
      </c>
      <c r="C32" s="35"/>
      <c r="D32" s="36"/>
      <c r="E32" s="51">
        <f t="shared" ref="E32" si="2">IF(E31-E30&gt;0,E31-E30,E31-E30)</f>
        <v>-47488.567118502222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1.25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1.25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1.25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E6" r:id="rId1" display="https://www.reformagkh.ru/myhouse/profile/view/7712342/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2019-03-01T05:56:36Z</cp:lastPrinted>
  <dcterms:created xsi:type="dcterms:W3CDTF">2019-03-01T05:01:49Z</dcterms:created>
  <dcterms:modified xsi:type="dcterms:W3CDTF">2019-03-01T07:58:47Z</dcterms:modified>
</cp:coreProperties>
</file>