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945" windowWidth="20730" windowHeight="11730"/>
  </bookViews>
  <sheets>
    <sheet name="3-10а хол. общ." sheetId="1" r:id="rId1"/>
  </sheets>
  <calcPr calcId="124519"/>
</workbook>
</file>

<file path=xl/calcChain.xml><?xml version="1.0" encoding="utf-8"?>
<calcChain xmlns="http://schemas.openxmlformats.org/spreadsheetml/2006/main">
  <c r="F18" i="1"/>
  <c r="F19"/>
  <c r="F20"/>
  <c r="F21"/>
  <c r="F22"/>
  <c r="F23"/>
  <c r="F24"/>
  <c r="F25"/>
  <c r="F26"/>
  <c r="F27"/>
  <c r="F28"/>
  <c r="F29"/>
  <c r="F30"/>
  <c r="F31"/>
  <c r="F32"/>
  <c r="F10"/>
  <c r="F11"/>
  <c r="F12"/>
  <c r="F13"/>
  <c r="F14"/>
  <c r="F15"/>
  <c r="F16"/>
  <c r="F17"/>
  <c r="F9"/>
  <c r="F6"/>
  <c r="B32"/>
</calcChain>
</file>

<file path=xl/sharedStrings.xml><?xml version="1.0" encoding="utf-8"?>
<sst xmlns="http://schemas.openxmlformats.org/spreadsheetml/2006/main" count="97" uniqueCount="63">
  <si>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</si>
  <si>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</si>
  <si>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</si>
  <si>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</si>
  <si>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</si>
  <si>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</si>
  <si>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</si>
  <si>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</si>
  <si>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</si>
  <si>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</si>
  <si>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</si>
  <si>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</si>
  <si>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</si>
  <si>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</si>
  <si>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</si>
  <si>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</si>
  <si>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</si>
  <si>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</si>
  <si>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</si>
  <si>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</si>
  <si>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</si>
  <si>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</si>
  <si>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</si>
  <si>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</si>
  <si>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</si>
  <si>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</si>
  <si>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</si>
  <si>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</si>
  <si>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</si>
  <si>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</si>
  <si>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</si>
  <si>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</si>
  <si>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</si>
  <si>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</si>
  <si>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</si>
  <si>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</si>
  <si>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</si>
  <si>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</si>
  <si>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</si>
  <si>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</si>
  <si>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</si>
  <si>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</si>
  <si>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</si>
  <si>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</si>
  <si>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</si>
  <si>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</si>
  <si>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</si>
  <si>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</si>
  <si>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</si>
  <si>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</si>
  <si>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</si>
  <si>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</si>
  <si>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</si>
  <si>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</si>
  <si>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</si>
  <si>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</si>
  <si>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</si>
  <si>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</si>
  <si>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</si>
  <si>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</si>
  <si>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3-10а сем.блок</t>
  </si>
  <si>
    <t>3-10а хол.блок</t>
  </si>
  <si>
    <t>3-10а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</si>
</sst>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formagkh.ru/myhouse/profile/view/7685951/" TargetMode="External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19" workbookViewId="0">
      <selection activeCell="F31" sqref="F31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4.5703125" customWidth="1"/>
    <col min="7" max="7" width="15" customWidth="1"/>
    <col min="8" max="8" width="14.85546875" customWidth="1"/>
  </cols>
  <sheetData>
    <row r="1" spans="1:8" ht="39" customHeight="1">
      <c r="A1" s="42" t="s">
        <v>0</v>
      </c>
      <c r="B1" s="43"/>
      <c r="C1" s="43"/>
      <c r="D1" s="43"/>
      <c r="E1" s="43"/>
      <c r="F1" s="39"/>
      <c r="H1" s="1"/>
    </row>
    <row r="2" spans="1:8">
      <c r="A2" s="2"/>
      <c r="B2" s="2"/>
      <c r="C2" s="2"/>
      <c r="D2" s="2"/>
      <c r="E2" s="2"/>
      <c r="F2" s="2"/>
      <c r="H2" s="2"/>
    </row>
    <row r="3" spans="1:8" ht="22.5">
      <c r="A3" s="3"/>
      <c r="B3" s="44" t="s">
        <v>1</v>
      </c>
      <c r="C3" s="45"/>
      <c r="D3" s="4" t="s">
        <v>2</v>
      </c>
      <c r="E3" s="4" t="s">
        <v>3</v>
      </c>
      <c r="F3" s="40" t="s">
        <v>62</v>
      </c>
      <c r="G3" s="5" t="s">
        <v>60</v>
      </c>
      <c r="H3" s="5" t="s">
        <v>61</v>
      </c>
    </row>
    <row r="4" spans="1:8" ht="19.5" customHeight="1">
      <c r="A4" s="6"/>
      <c r="B4" s="46" t="s">
        <v>4</v>
      </c>
      <c r="C4" s="47"/>
      <c r="D4" s="7"/>
      <c r="E4" s="7"/>
      <c r="F4" s="38">
        <v>43466</v>
      </c>
      <c r="G4" s="38">
        <v>43466</v>
      </c>
      <c r="H4" s="38">
        <v>43466</v>
      </c>
    </row>
    <row r="5" spans="1:8" ht="13.5" customHeight="1">
      <c r="A5" s="6"/>
      <c r="B5" s="48"/>
      <c r="C5" s="49"/>
      <c r="D5" s="7"/>
      <c r="E5" s="7"/>
      <c r="F5" s="38">
        <v>43830</v>
      </c>
      <c r="G5" s="38">
        <v>43830</v>
      </c>
      <c r="H5" s="38">
        <v>43830</v>
      </c>
    </row>
    <row r="6" spans="1:8" ht="15.75" thickBot="1">
      <c r="A6" s="8"/>
      <c r="B6" s="50" t="s">
        <v>5</v>
      </c>
      <c r="C6" s="51"/>
      <c r="D6" s="9"/>
      <c r="E6" s="9"/>
      <c r="F6" s="76">
        <f>SUM(G6:H6)</f>
        <v>2618.3500000000004</v>
      </c>
      <c r="G6" s="10">
        <v>1222.9291666666666</v>
      </c>
      <c r="H6" s="10">
        <v>1395.4208333333336</v>
      </c>
    </row>
    <row r="7" spans="1:8">
      <c r="A7" s="11"/>
      <c r="B7" s="52" t="s">
        <v>6</v>
      </c>
      <c r="C7" s="53"/>
      <c r="D7" s="12"/>
      <c r="E7" s="12"/>
      <c r="F7" s="12"/>
      <c r="G7" s="13">
        <v>23.019796933529001</v>
      </c>
      <c r="H7" s="13">
        <v>25.629090679561653</v>
      </c>
    </row>
    <row r="8" spans="1:8" ht="15.75" thickBot="1">
      <c r="A8" s="14"/>
      <c r="B8" s="41" t="s">
        <v>7</v>
      </c>
      <c r="C8" s="41"/>
      <c r="D8" s="9"/>
      <c r="E8" s="9"/>
      <c r="F8" s="9"/>
      <c r="G8" s="10">
        <v>27.623756320234829</v>
      </c>
      <c r="H8" s="10">
        <v>30.754908815473982</v>
      </c>
    </row>
    <row r="9" spans="1:8">
      <c r="A9" s="15" t="s">
        <v>8</v>
      </c>
      <c r="B9" s="56" t="s">
        <v>9</v>
      </c>
      <c r="C9" s="57"/>
      <c r="D9" s="16"/>
      <c r="E9" s="16" t="s">
        <v>10</v>
      </c>
      <c r="F9" s="24">
        <f>SUM(G9:H9)</f>
        <v>4119.7445961633712</v>
      </c>
      <c r="G9" s="17">
        <v>1924.1720266066698</v>
      </c>
      <c r="H9" s="17">
        <v>2195.5725695567012</v>
      </c>
    </row>
    <row r="10" spans="1:8" ht="37.5" customHeight="1">
      <c r="A10" s="18" t="s">
        <v>11</v>
      </c>
      <c r="B10" s="58" t="s">
        <v>12</v>
      </c>
      <c r="C10" s="58"/>
      <c r="D10" s="19" t="s">
        <v>13</v>
      </c>
      <c r="E10" s="16" t="s">
        <v>10</v>
      </c>
      <c r="F10" s="24">
        <f t="shared" ref="F10:F32" si="0">SUM(G10:H10)</f>
        <v>418030.92461807007</v>
      </c>
      <c r="G10" s="17">
        <v>207638.27968364733</v>
      </c>
      <c r="H10" s="17">
        <v>210392.64493442274</v>
      </c>
    </row>
    <row r="11" spans="1:8">
      <c r="A11" s="20" t="s">
        <v>14</v>
      </c>
      <c r="B11" s="59" t="s">
        <v>15</v>
      </c>
      <c r="C11" s="59"/>
      <c r="D11" s="21" t="s">
        <v>16</v>
      </c>
      <c r="E11" s="16" t="s">
        <v>10</v>
      </c>
      <c r="F11" s="24">
        <f t="shared" si="0"/>
        <v>20652.011566681897</v>
      </c>
      <c r="G11" s="17">
        <v>15550.493427718879</v>
      </c>
      <c r="H11" s="17">
        <v>5101.5181389630161</v>
      </c>
    </row>
    <row r="12" spans="1:8" ht="27" customHeight="1">
      <c r="A12" s="20" t="s">
        <v>17</v>
      </c>
      <c r="B12" s="59" t="s">
        <v>18</v>
      </c>
      <c r="C12" s="59"/>
      <c r="D12" s="21" t="s">
        <v>19</v>
      </c>
      <c r="E12" s="16" t="s">
        <v>10</v>
      </c>
      <c r="F12" s="24">
        <f t="shared" si="0"/>
        <v>1564.6685023598927</v>
      </c>
      <c r="G12" s="17">
        <v>782.32657182533353</v>
      </c>
      <c r="H12" s="17">
        <v>782.3419305345592</v>
      </c>
    </row>
    <row r="13" spans="1:8" ht="18.75" customHeight="1">
      <c r="A13" s="20" t="s">
        <v>20</v>
      </c>
      <c r="B13" s="59" t="s">
        <v>21</v>
      </c>
      <c r="C13" s="59"/>
      <c r="D13" s="21" t="s">
        <v>16</v>
      </c>
      <c r="E13" s="16" t="s">
        <v>10</v>
      </c>
      <c r="F13" s="24">
        <f t="shared" si="0"/>
        <v>28621.277174833966</v>
      </c>
      <c r="G13" s="17">
        <v>17888.457580879443</v>
      </c>
      <c r="H13" s="17">
        <v>10732.819593954522</v>
      </c>
    </row>
    <row r="14" spans="1:8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24">
        <f t="shared" si="0"/>
        <v>145.60056345886414</v>
      </c>
      <c r="G14" s="17">
        <v>72.800281729432072</v>
      </c>
      <c r="H14" s="17">
        <v>72.800281729432072</v>
      </c>
    </row>
    <row r="15" spans="1:8">
      <c r="A15" s="20" t="s">
        <v>25</v>
      </c>
      <c r="B15" s="60" t="s">
        <v>26</v>
      </c>
      <c r="C15" s="61"/>
      <c r="D15" s="16" t="s">
        <v>24</v>
      </c>
      <c r="E15" s="16" t="s">
        <v>10</v>
      </c>
      <c r="F15" s="24">
        <f t="shared" si="0"/>
        <v>19689.46</v>
      </c>
      <c r="G15" s="17">
        <v>9844.73</v>
      </c>
      <c r="H15" s="17">
        <v>9844.73</v>
      </c>
    </row>
    <row r="16" spans="1:8">
      <c r="A16" s="20" t="s">
        <v>27</v>
      </c>
      <c r="B16" s="60" t="s">
        <v>28</v>
      </c>
      <c r="C16" s="62"/>
      <c r="D16" s="16" t="s">
        <v>24</v>
      </c>
      <c r="E16" s="16" t="s">
        <v>10</v>
      </c>
      <c r="F16" s="24">
        <f t="shared" si="0"/>
        <v>8937.3864854797102</v>
      </c>
      <c r="G16" s="17">
        <v>0</v>
      </c>
      <c r="H16" s="17">
        <v>8937.3864854797102</v>
      </c>
    </row>
    <row r="17" spans="1:8">
      <c r="A17" s="20" t="s">
        <v>29</v>
      </c>
      <c r="B17" s="60" t="s">
        <v>30</v>
      </c>
      <c r="C17" s="63"/>
      <c r="D17" s="16" t="s">
        <v>24</v>
      </c>
      <c r="E17" s="16" t="s">
        <v>10</v>
      </c>
      <c r="F17" s="24">
        <f t="shared" si="0"/>
        <v>0</v>
      </c>
      <c r="G17" s="17">
        <v>0</v>
      </c>
      <c r="H17" s="17">
        <v>0</v>
      </c>
    </row>
    <row r="18" spans="1:8">
      <c r="A18" s="20" t="s">
        <v>31</v>
      </c>
      <c r="B18" s="60" t="s">
        <v>32</v>
      </c>
      <c r="C18" s="63"/>
      <c r="D18" s="16" t="s">
        <v>33</v>
      </c>
      <c r="E18" s="16" t="s">
        <v>10</v>
      </c>
      <c r="F18" s="24">
        <f t="shared" si="0"/>
        <v>0</v>
      </c>
      <c r="G18" s="17">
        <v>0</v>
      </c>
      <c r="H18" s="17">
        <v>0</v>
      </c>
    </row>
    <row r="19" spans="1:8">
      <c r="A19" s="20" t="s">
        <v>34</v>
      </c>
      <c r="B19" s="60" t="s">
        <v>35</v>
      </c>
      <c r="C19" s="64"/>
      <c r="D19" s="16"/>
      <c r="E19" s="16" t="s">
        <v>10</v>
      </c>
      <c r="F19" s="24">
        <f t="shared" si="0"/>
        <v>0</v>
      </c>
      <c r="G19" s="17">
        <v>0</v>
      </c>
      <c r="H19" s="17">
        <v>0</v>
      </c>
    </row>
    <row r="20" spans="1:8">
      <c r="A20" s="20" t="s">
        <v>36</v>
      </c>
      <c r="B20" s="60" t="s">
        <v>37</v>
      </c>
      <c r="C20" s="63"/>
      <c r="D20" s="16" t="s">
        <v>38</v>
      </c>
      <c r="E20" s="16" t="s">
        <v>10</v>
      </c>
      <c r="F20" s="24">
        <f t="shared" si="0"/>
        <v>2359.6506505871366</v>
      </c>
      <c r="G20" s="17">
        <v>0</v>
      </c>
      <c r="H20" s="17">
        <v>2359.6506505871366</v>
      </c>
    </row>
    <row r="21" spans="1:8" ht="20.25" customHeight="1">
      <c r="A21" s="24" t="s">
        <v>39</v>
      </c>
      <c r="B21" s="54" t="s">
        <v>40</v>
      </c>
      <c r="C21" s="55"/>
      <c r="D21" s="25" t="s">
        <v>16</v>
      </c>
      <c r="E21" s="24" t="s">
        <v>10</v>
      </c>
      <c r="F21" s="24">
        <f t="shared" si="0"/>
        <v>8244.6116639455395</v>
      </c>
      <c r="G21" s="17">
        <v>3850.7365599248378</v>
      </c>
      <c r="H21" s="17">
        <v>4393.8751040207017</v>
      </c>
    </row>
    <row r="22" spans="1:8" ht="30.75" customHeight="1">
      <c r="A22" s="24" t="s">
        <v>41</v>
      </c>
      <c r="B22" s="70" t="s">
        <v>42</v>
      </c>
      <c r="C22" s="70"/>
      <c r="D22" s="25" t="s">
        <v>43</v>
      </c>
      <c r="E22" s="17" t="s">
        <v>10</v>
      </c>
      <c r="F22" s="24">
        <f t="shared" si="0"/>
        <v>327816.25801072305</v>
      </c>
      <c r="G22" s="17">
        <v>159648.73526156941</v>
      </c>
      <c r="H22" s="17">
        <v>168167.52274915366</v>
      </c>
    </row>
    <row r="23" spans="1:8">
      <c r="A23" s="24" t="s">
        <v>44</v>
      </c>
      <c r="B23" s="71" t="s">
        <v>45</v>
      </c>
      <c r="C23" s="71"/>
      <c r="D23" s="25" t="s">
        <v>43</v>
      </c>
      <c r="E23" s="17" t="s">
        <v>10</v>
      </c>
      <c r="F23" s="24">
        <f t="shared" si="0"/>
        <v>281897.869755817</v>
      </c>
      <c r="G23" s="17">
        <v>138503.10123102582</v>
      </c>
      <c r="H23" s="17">
        <v>143394.76852479114</v>
      </c>
    </row>
    <row r="24" spans="1:8">
      <c r="A24" s="24" t="s">
        <v>46</v>
      </c>
      <c r="B24" s="71" t="s">
        <v>47</v>
      </c>
      <c r="C24" s="71"/>
      <c r="D24" s="25" t="s">
        <v>43</v>
      </c>
      <c r="E24" s="17" t="s">
        <v>10</v>
      </c>
      <c r="F24" s="24">
        <f t="shared" si="0"/>
        <v>34376.259209198986</v>
      </c>
      <c r="G24" s="17">
        <v>15754.755708155153</v>
      </c>
      <c r="H24" s="17">
        <v>18621.503501043833</v>
      </c>
    </row>
    <row r="25" spans="1:8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24">
        <f t="shared" si="0"/>
        <v>11542.129045707108</v>
      </c>
      <c r="G25" s="17">
        <v>5390.8783223884202</v>
      </c>
      <c r="H25" s="17">
        <v>6151.2507233186871</v>
      </c>
    </row>
    <row r="26" spans="1:8" ht="38.25" customHeight="1">
      <c r="A26" s="28" t="s">
        <v>50</v>
      </c>
      <c r="B26" s="72" t="s">
        <v>51</v>
      </c>
      <c r="C26" s="73"/>
      <c r="D26" s="29" t="s">
        <v>13</v>
      </c>
      <c r="E26" s="17" t="s">
        <v>10</v>
      </c>
      <c r="F26" s="24">
        <f t="shared" si="0"/>
        <v>344828.70863863896</v>
      </c>
      <c r="G26" s="17">
        <v>128256.52125882446</v>
      </c>
      <c r="H26" s="17">
        <v>216572.18737981448</v>
      </c>
    </row>
    <row r="27" spans="1:8" ht="28.5" customHeight="1">
      <c r="A27" s="28" t="s">
        <v>52</v>
      </c>
      <c r="B27" s="72" t="s">
        <v>53</v>
      </c>
      <c r="C27" s="73"/>
      <c r="D27" s="25" t="s">
        <v>43</v>
      </c>
      <c r="E27" s="17" t="s">
        <v>10</v>
      </c>
      <c r="F27" s="24">
        <f t="shared" si="0"/>
        <v>0</v>
      </c>
      <c r="G27" s="17">
        <v>0</v>
      </c>
      <c r="H27" s="17">
        <v>0</v>
      </c>
    </row>
    <row r="28" spans="1:8" ht="34.5" customHeight="1">
      <c r="A28" s="30" t="s">
        <v>54</v>
      </c>
      <c r="B28" s="74" t="s">
        <v>55</v>
      </c>
      <c r="C28" s="75"/>
      <c r="D28" s="31" t="s">
        <v>13</v>
      </c>
      <c r="E28" s="32" t="s">
        <v>10</v>
      </c>
      <c r="F28" s="24">
        <f t="shared" si="0"/>
        <v>0</v>
      </c>
      <c r="G28" s="32">
        <v>0</v>
      </c>
      <c r="H28" s="32">
        <v>0</v>
      </c>
    </row>
    <row r="29" spans="1:8" ht="27" customHeight="1">
      <c r="A29" s="28"/>
      <c r="B29" s="65" t="s">
        <v>56</v>
      </c>
      <c r="C29" s="66"/>
      <c r="D29" s="29"/>
      <c r="E29" s="32" t="s">
        <v>10</v>
      </c>
      <c r="F29" s="33">
        <f t="shared" si="0"/>
        <v>766979.37785287236</v>
      </c>
      <c r="G29" s="33">
        <v>337818.97296907846</v>
      </c>
      <c r="H29" s="33">
        <v>429160.4048837939</v>
      </c>
    </row>
    <row r="30" spans="1:8" ht="24" customHeight="1">
      <c r="A30" s="28"/>
      <c r="B30" s="67" t="s">
        <v>57</v>
      </c>
      <c r="C30" s="66"/>
      <c r="D30" s="29"/>
      <c r="E30" s="32" t="s">
        <v>10</v>
      </c>
      <c r="F30" s="33">
        <f t="shared" si="0"/>
        <v>920375.25342344679</v>
      </c>
      <c r="G30" s="33">
        <v>405382.76756289415</v>
      </c>
      <c r="H30" s="33">
        <v>514992.48586055264</v>
      </c>
    </row>
    <row r="31" spans="1:8" ht="17.25" customHeight="1">
      <c r="A31" s="34"/>
      <c r="B31" s="67" t="s">
        <v>58</v>
      </c>
      <c r="C31" s="66"/>
      <c r="D31" s="34"/>
      <c r="E31" s="32" t="s">
        <v>10</v>
      </c>
      <c r="F31" s="24">
        <f t="shared" si="0"/>
        <v>1896467.3211864405</v>
      </c>
      <c r="G31" s="35">
        <v>427367.87847457617</v>
      </c>
      <c r="H31" s="35">
        <v>1469099.4427118644</v>
      </c>
    </row>
    <row r="32" spans="1:8">
      <c r="A32" s="36"/>
      <c r="B32" s="68" t="str">
        <f>"Финансовый результат "&amp;IF(H30-H31&gt;0,"(убытки)","(прибыль)")</f>
        <v>Финансовый результат (прибыль)</v>
      </c>
      <c r="C32" s="69"/>
      <c r="D32" s="36"/>
      <c r="E32" s="17" t="s">
        <v>10</v>
      </c>
      <c r="F32" s="24">
        <f t="shared" si="0"/>
        <v>976092.06776299374</v>
      </c>
      <c r="G32" s="37">
        <v>21985.110911682015</v>
      </c>
      <c r="H32" s="37">
        <v>954106.95685131173</v>
      </c>
    </row>
    <row r="33" spans="2:2">
      <c r="B33" t="s">
        <v>59</v>
      </c>
    </row>
  </sheetData>
  <mergeCells count="28"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8:C8"/>
    <mergeCell ref="A1:E1"/>
    <mergeCell ref="B3:C3"/>
    <mergeCell ref="B4:C5"/>
    <mergeCell ref="B6:C6"/>
    <mergeCell ref="B7:C7"/>
  </mergeCells>
  <hyperlinks>
    <hyperlink ref="H3" r:id="rId1" display="https://www.reformagkh.ru/myhouse/profile/view/7685951/"/>
    <hyperlink ref="G3" r:id="rId2" display="https://www.reformagkh.ru/myhouse/profile/view/7685951/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3-10а хол. общ.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Сычев</cp:lastModifiedBy>
  <dcterms:created xsi:type="dcterms:W3CDTF">2020-03-30T07:13:21Z</dcterms:created>
  <dcterms:modified xsi:type="dcterms:W3CDTF">2020-03-30T14:50:02Z</dcterms:modified>
</cp:coreProperties>
</file>