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работа'!$A$1:$C$21</definedName>
  </definedNames>
  <calcPr calcId="125725"/>
</workbook>
</file>

<file path=xl/calcChain.xml><?xml version="1.0" encoding="utf-8"?>
<calcChain xmlns="http://schemas.openxmlformats.org/spreadsheetml/2006/main">
  <c r="C8" i="4"/>
  <c r="C5"/>
  <c r="C27"/>
  <c r="C26"/>
  <c r="C25"/>
  <c r="C49"/>
  <c r="C48"/>
  <c r="C47"/>
  <c r="C38"/>
  <c r="C37"/>
  <c r="C36"/>
  <c r="C16"/>
  <c r="C15"/>
  <c r="C14"/>
  <c r="C33" i="2"/>
  <c r="C24"/>
  <c r="C30" s="1"/>
  <c r="C21"/>
  <c r="C20"/>
  <c r="C15" i="5"/>
  <c r="C14"/>
  <c r="C22" i="2"/>
  <c r="C11" i="3"/>
  <c r="C4"/>
  <c r="C25" i="2" l="1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<sst xmlns="http://schemas.openxmlformats.org/spreadsheetml/2006/main" count="315" uniqueCount="142">
  <si>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</si>
  <si>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</si>
  <si>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</si>
  <si>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</si>
  <si>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</si>
  <si>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</si>
  <si>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</si>
  <si>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</si>
  <si>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</si>
  <si>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</si>
  <si>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</si>
  <si>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</si>
  <si>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</si>
  <si>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</si>
  <si>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</si>
  <si>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</si>
  <si>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</si>
  <si>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</si>
  <si>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</si>
  <si>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</si>
  <si>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</si>
  <si>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</si>
  <si>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</si>
  <si>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</si>
  <si>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</si>
  <si>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</si>
  <si>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</si>
  <si>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</si>
  <si>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</si>
  <si>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</si>
  <si>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</si>
  <si>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</si>
  <si>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</si>
  <si>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</si>
  <si>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</si>
  <si>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</si>
  <si>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</si>
  <si>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</si>
  <si>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</si>
  <si>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</si>
  <si>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</si>
  <si>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</si>
  <si>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</si>
  <si>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</si>
  <si>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</si>
  <si>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</si>
  <si>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</si>
  <si>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</si>
  <si>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</si>
  <si>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</si>
  <si>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</si>
  <si>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</si>
  <si>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</si>
  <si>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</si>
  <si>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</si>
  <si>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</si>
  <si>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</si>
  <si>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</si>
  <si>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</si>
  <si>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</si>
  <si>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</si>
  <si>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</si>
  <si>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</si>
  <si>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</si>
  <si>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</si>
  <si>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</si>
  <si>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</si>
  <si>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</si>
  <si>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</si>
  <si>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</si>
  <si>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</si>
  <si>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</si>
  <si>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</si>
  <si>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</si>
  <si>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</si>
  <si>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</si>
  <si>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</si>
  <si>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</si>
  <si>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</si>
  <si>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</si>
  <si>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</si>
  <si>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</si>
  <si>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</si>
  <si>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</si>
  <si>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</si>
  <si>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</si>
  <si>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</si>
  <si>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</si>
  <si>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</si>
  <si>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</si>
  <si>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</si>
  <si>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</si>
  <si>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</si>
  <si>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</si>
  <si>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</si>
  <si>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</si>
  <si>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</si>
  <si>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</si>
  <si>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</si>
  <si>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</si>
  <si>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</si>
  <si>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</si>
  <si>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</si>
  <si>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</si>
  <si>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</si>
  <si>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</si>
  <si>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</si>
  <si>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</si>
  <si>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</si>
  <si>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</si>
  <si>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</si>
  <si>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</si>
  <si>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</si>
  <si>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</si>
  <si>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</si>
  <si>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</si>
  <si>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</si>
  <si>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</si>
  <si>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</si>
  <si>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</si>
  <si>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</si>
  <si>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</si>
  <si>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</si>
  <si>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</si>
  <si>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</si>
  <si>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</si>
  <si>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</si>
  <si>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</si>
  <si>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</si>
  <si>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</si>
  <si>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</si>
  <si>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</si>
  <si>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</si>
  <si>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</si>
  <si>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</si>
  <si>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</si>
  <si>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</si>
  <si>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</si>
  <si>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</si>
  <si>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10а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</si>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</sst>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164" fontId="7" fillId="3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2" fillId="0" borderId="0" xfId="1" applyFont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164" fontId="7" fillId="4" borderId="1" xfId="1" applyFont="1" applyFill="1" applyBorder="1" applyAlignment="1">
      <alignment horizontal="center" vertical="top" wrapText="1"/>
    </xf>
    <xf numFmtId="164" fontId="7" fillId="5" borderId="1" xfId="1" applyFont="1" applyFill="1" applyBorder="1" applyAlignment="1">
      <alignment horizontal="center" vertical="top" wrapText="1"/>
    </xf>
    <xf numFmtId="164" fontId="0" fillId="0" borderId="0" xfId="1" applyFont="1"/>
    <xf numFmtId="164" fontId="7" fillId="6" borderId="3" xfId="1" applyFont="1" applyFill="1" applyBorder="1" applyAlignment="1">
      <alignment horizontal="center" vertical="top" wrapText="1"/>
    </xf>
    <xf numFmtId="164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164" fontId="7" fillId="5" borderId="4" xfId="1" applyFont="1" applyFill="1" applyBorder="1" applyAlignment="1">
      <alignment horizontal="center" vertical="top" wrapText="1"/>
    </xf>
    <xf numFmtId="164" fontId="7" fillId="6" borderId="1" xfId="1" applyFont="1" applyFill="1" applyBorder="1" applyAlignment="1">
      <alignment horizontal="center" vertical="top" wrapText="1"/>
    </xf>
    <xf numFmtId="164" fontId="13" fillId="0" borderId="4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zoomScale="85" zoomScaleNormal="100" zoomScaleSheetLayoutView="85" workbookViewId="0">
      <selection activeCell="F28" sqref="F28"/>
    </sheetView>
  </sheetViews>
  <sheetFormatPr defaultColWidth="9.109375" defaultRowHeight="14.4"/>
  <cols>
    <col min="1" max="1" width="5.109375" style="7" customWidth="1"/>
    <col min="2" max="2" width="67.109375" style="1" customWidth="1"/>
    <col min="3" max="3" width="17.33203125" style="30" customWidth="1"/>
    <col min="4" max="16384" width="9.109375" style="1"/>
  </cols>
  <sheetData>
    <row r="1" spans="1:3" ht="15.6">
      <c r="A1" s="52" t="s">
        <v>85</v>
      </c>
      <c r="B1" s="52"/>
      <c r="C1" s="52"/>
    </row>
    <row r="2" spans="1:3" ht="15.6">
      <c r="A2" s="52" t="s">
        <v>86</v>
      </c>
      <c r="B2" s="52"/>
      <c r="C2" s="52"/>
    </row>
    <row r="3" spans="1:3" ht="15.6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f>486964+85518</f>
        <v>572482</v>
      </c>
    </row>
    <row r="21" spans="1:3" ht="30" customHeight="1">
      <c r="A21" s="56">
        <v>7</v>
      </c>
      <c r="B21" s="12" t="s">
        <v>108</v>
      </c>
      <c r="C21" s="28">
        <f>403260+1139521</f>
        <v>1542781</v>
      </c>
    </row>
    <row r="22" spans="1:3" ht="23.25" customHeight="1">
      <c r="A22" s="57"/>
      <c r="B22" s="16" t="s">
        <v>140</v>
      </c>
      <c r="C22" s="28">
        <f>C21</f>
        <v>1542781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f>321704+914770</f>
        <v>1236474</v>
      </c>
    </row>
    <row r="25" spans="1:3" ht="23.25" customHeight="1">
      <c r="A25" s="57"/>
      <c r="B25" s="14" t="s">
        <v>110</v>
      </c>
      <c r="C25" s="28">
        <f>C24</f>
        <v>1236474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1236474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f>529001+162581</f>
        <v>691582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9.6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9.6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6.4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F21" sqref="F21"/>
    </sheetView>
  </sheetViews>
  <sheetFormatPr defaultColWidth="9.109375" defaultRowHeight="14.4"/>
  <cols>
    <col min="1" max="1" width="6" style="7" customWidth="1"/>
    <col min="2" max="2" width="64" style="1" customWidth="1"/>
    <col min="3" max="3" width="19.88671875" style="30" customWidth="1"/>
    <col min="4" max="16384" width="9.10937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7.6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1553088.73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1515217.12</v>
      </c>
    </row>
    <row r="18" spans="1:3" ht="27.6">
      <c r="A18" s="56" t="s">
        <v>105</v>
      </c>
      <c r="B18" s="12" t="s">
        <v>101</v>
      </c>
      <c r="C18" s="40" t="s">
        <v>135</v>
      </c>
    </row>
    <row r="19" spans="1:3" ht="34.200000000000003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37871.61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2" zoomScale="70" zoomScaleNormal="100" zoomScaleSheetLayoutView="70" workbookViewId="0">
      <selection activeCell="A22" sqref="A22:A24"/>
    </sheetView>
  </sheetViews>
  <sheetFormatPr defaultColWidth="9.109375" defaultRowHeight="14.4"/>
  <cols>
    <col min="1" max="1" width="6.44140625" style="19" customWidth="1"/>
    <col min="2" max="2" width="70" style="19" customWidth="1"/>
    <col min="3" max="3" width="16.88671875" style="34" customWidth="1"/>
    <col min="4" max="16384" width="9.10937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f>730446+128278</f>
        <v>858724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f>793501+243871</f>
        <v>1037372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f>405811+118432</f>
        <v>524243</v>
      </c>
    </row>
    <row r="15" spans="1:3" s="1" customFormat="1">
      <c r="A15" s="73"/>
      <c r="B15" s="12" t="s">
        <v>57</v>
      </c>
      <c r="C15" s="28">
        <f>376461+103234</f>
        <v>479695</v>
      </c>
    </row>
    <row r="16" spans="1:3" s="1" customFormat="1">
      <c r="A16" s="73"/>
      <c r="B16" s="12" t="s">
        <v>58</v>
      </c>
      <c r="C16" s="28">
        <f>206310+63406</f>
        <v>269716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f>201956+57457</f>
        <v>259413</v>
      </c>
    </row>
    <row r="26" spans="1:3" s="1" customFormat="1">
      <c r="A26" s="73"/>
      <c r="B26" s="12" t="s">
        <v>57</v>
      </c>
      <c r="C26" s="28">
        <f>187350+50083</f>
        <v>237433</v>
      </c>
    </row>
    <row r="27" spans="1:3" s="1" customFormat="1">
      <c r="A27" s="73"/>
      <c r="B27" s="12" t="s">
        <v>58</v>
      </c>
      <c r="C27" s="28">
        <f>79350+24387</f>
        <v>103737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f>317143+107643</f>
        <v>424786</v>
      </c>
    </row>
    <row r="37" spans="1:3" s="1" customFormat="1">
      <c r="A37" s="73"/>
      <c r="B37" s="12" t="s">
        <v>57</v>
      </c>
      <c r="C37" s="28">
        <f>294206+93829</f>
        <v>388035</v>
      </c>
    </row>
    <row r="38" spans="1:3" s="1" customFormat="1">
      <c r="A38" s="73"/>
      <c r="B38" s="12" t="s">
        <v>58</v>
      </c>
      <c r="C38" s="28">
        <f>190440+58529</f>
        <v>248969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f>124922+78163</f>
        <v>203085</v>
      </c>
    </row>
    <row r="48" spans="1:3" s="1" customFormat="1">
      <c r="A48" s="73"/>
      <c r="B48" s="12" t="s">
        <v>57</v>
      </c>
      <c r="C48" s="28">
        <f>115887+68132</f>
        <v>184019</v>
      </c>
    </row>
    <row r="49" spans="1:3" s="1" customFormat="1">
      <c r="A49" s="73"/>
      <c r="B49" s="12" t="s">
        <v>58</v>
      </c>
      <c r="C49" s="28">
        <f>317400+97548</f>
        <v>414948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topLeftCell="A2" zoomScale="85" zoomScaleNormal="100" zoomScaleSheetLayoutView="85" workbookViewId="0">
      <selection activeCell="G22" sqref="G22"/>
    </sheetView>
  </sheetViews>
  <sheetFormatPr defaultColWidth="9.109375" defaultRowHeight="13.8"/>
  <cols>
    <col min="1" max="1" width="7" style="21" customWidth="1"/>
    <col min="2" max="2" width="62" style="21" customWidth="1"/>
    <col min="3" max="3" width="18.44140625" style="21" customWidth="1"/>
    <col min="4" max="16384" width="9.109375" style="21"/>
  </cols>
  <sheetData>
    <row r="1" spans="1:3" s="20" customFormat="1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4.4">
      <c r="A3" s="25">
        <v>29</v>
      </c>
      <c r="B3" s="12" t="s">
        <v>37</v>
      </c>
      <c r="C3" s="33">
        <v>0</v>
      </c>
    </row>
    <row r="4" spans="1:3" s="1" customFormat="1" ht="14.4">
      <c r="A4" s="25">
        <v>30</v>
      </c>
      <c r="B4" s="12" t="s">
        <v>39</v>
      </c>
      <c r="C4" s="33">
        <v>0</v>
      </c>
    </row>
    <row r="5" spans="1:3" s="1" customFormat="1" ht="14.4">
      <c r="A5" s="23">
        <v>31</v>
      </c>
      <c r="B5" s="12" t="s">
        <v>102</v>
      </c>
      <c r="C5" s="38">
        <v>0</v>
      </c>
    </row>
    <row r="6" spans="1:3" s="1" customFormat="1" ht="14.4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4.4">
      <c r="A8" s="25">
        <v>33</v>
      </c>
      <c r="B8" s="12" t="s">
        <v>37</v>
      </c>
      <c r="C8" s="33">
        <v>0</v>
      </c>
    </row>
    <row r="9" spans="1:3" s="1" customFormat="1" ht="14.4">
      <c r="A9" s="25">
        <v>34</v>
      </c>
      <c r="B9" s="12" t="s">
        <v>39</v>
      </c>
      <c r="C9" s="33">
        <v>0</v>
      </c>
    </row>
    <row r="10" spans="1:3" s="1" customFormat="1" ht="14.4">
      <c r="A10" s="25">
        <v>35</v>
      </c>
      <c r="B10" s="12" t="s">
        <v>75</v>
      </c>
      <c r="C10" s="33">
        <v>0</v>
      </c>
    </row>
    <row r="11" spans="1:3" s="1" customFormat="1" ht="14.4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f>7</f>
        <v>7</v>
      </c>
    </row>
    <row r="15" spans="1:3" s="20" customFormat="1" ht="27.6">
      <c r="A15" s="18">
        <v>39</v>
      </c>
      <c r="B15" s="12" t="s">
        <v>113</v>
      </c>
      <c r="C15" s="28">
        <f>181070</f>
        <v>181070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2018-04-04T11:17:34Z</dcterms:modified>
</cp:coreProperties>
</file>