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1-16" sheetId="5" r:id="rId1"/>
    <sheet name="Лист2" sheetId="2" r:id="rId2"/>
    <sheet name="Лист3" sheetId="3" r:id="rId3"/>
  </sheets>
  <definedNames>
    <definedName name="_xlnm.Print_Area" localSheetId="0">'1-16'!$A$1:$E$33</definedName>
  </definedNames>
  <calcPr calcId="125725"/>
</workbook>
</file>

<file path=xl/calcChain.xml><?xml version="1.0" encoding="utf-8"?>
<calcChain xmlns="http://schemas.openxmlformats.org/spreadsheetml/2006/main">
  <c r="E30" i="5"/>
  <c r="E32" s="1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<sst xmlns="http://schemas.openxmlformats.org/spreadsheetml/2006/main" count="98" uniqueCount="61">
  <si>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</si>
  <si>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</si>
  <si>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</si>
  <si>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</si>
  <si>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</si>
  <si>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</si>
  <si>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</si>
  <si>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</si>
  <si>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</si>
  <si>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</si>
  <si>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</si>
  <si>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</si>
  <si>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</si>
  <si>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</si>
  <si>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</si>
  <si>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</si>
  <si>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</si>
  <si>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</si>
  <si>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</si>
  <si>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</si>
  <si>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</si>
  <si>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</si>
  <si>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</si>
  <si>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</si>
  <si>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</si>
  <si>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</si>
  <si>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</si>
  <si>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</si>
  <si>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</si>
  <si>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</si>
  <si>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</si>
  <si>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</si>
  <si>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</si>
  <si>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</si>
  <si>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</si>
  <si>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</si>
  <si>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</si>
  <si>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</si>
  <si>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</si>
  <si>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</si>
  <si>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</si>
  <si>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</si>
  <si>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</si>
  <si>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</si>
  <si>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</si>
  <si>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</si>
  <si>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</si>
  <si>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</si>
  <si>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</si>
  <si>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</si>
  <si>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</si>
  <si>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</si>
  <si>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</si>
  <si>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</si>
  <si>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</si>
  <si>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</si>
  <si>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</si>
  <si>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</si>
  <si>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</si>
  <si>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16  мкр. 1, обслуживаемого МУП ККП г. Десногорск , за 2018 год.</t>
  </si>
  <si>
    <t>1-16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</si>
</sst>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149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H38" sqref="H38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55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6">
        <v>20102.326183714882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60">
        <v>250563.51496533342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7">
        <v>25.629590057873685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7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7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7">
        <v>164055.42939732067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7">
        <v>38704.540249708349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7">
        <v>9897.3473073891928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7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7">
        <v>0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7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7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7">
        <v>37880.568420857337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7">
        <v>1468163.2867516004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7">
        <v>1381427.0201715501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7">
        <v>86736.266580050375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6">
        <v>1125861.89652502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6">
        <v>467741.38740384602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6">
        <v>461398.60874906147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7">
        <v>248112.67874906151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7">
        <v>147660.44999999998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8">
        <v>65625.48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9">
        <f t="shared" ref="E29" si="0">E7+E8+E20+E23+E24+E25</f>
        <v>3793831.0205785758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9">
        <f t="shared" ref="E30" si="1">E29*1.18</f>
        <v>4476720.6042827191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9">
        <v>3075853.74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1">
        <f t="shared" ref="E32" si="2">IF(E31-E30&gt;0,E31-E30,E31-E30)</f>
        <v>-1400866.8642827189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1494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1-16</vt:lpstr>
      <vt:lpstr>Лист2</vt:lpstr>
      <vt:lpstr>Лист3</vt:lpstr>
      <vt:lpstr>'1-16'!Область_печати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2019-03-01T06:48:14Z</dcterms:modified>
</cp:coreProperties>
</file>